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B16" i="1" l="1"/>
  <c r="B18" i="1"/>
  <c r="B5" i="1" l="1"/>
  <c r="B20" i="1" l="1"/>
  <c r="B21" i="1" s="1"/>
  <c r="B22" i="1" s="1"/>
</calcChain>
</file>

<file path=xl/sharedStrings.xml><?xml version="1.0" encoding="utf-8"?>
<sst xmlns="http://schemas.openxmlformats.org/spreadsheetml/2006/main" count="38" uniqueCount="37">
  <si>
    <t>zaden voorjaar 2016</t>
  </si>
  <si>
    <t>materialen blotevoetenpad</t>
  </si>
  <si>
    <t>verhuizing</t>
  </si>
  <si>
    <t>nieuwe bakken</t>
  </si>
  <si>
    <t>inrichting nieuwe locatie</t>
  </si>
  <si>
    <t>slotfeest najaar 2016</t>
  </si>
  <si>
    <t>huur berging 300/jaar</t>
  </si>
  <si>
    <t>Totaal</t>
  </si>
  <si>
    <t>communicatie en relatiebeheer</t>
  </si>
  <si>
    <t>transport</t>
  </si>
  <si>
    <t>oogstfeest/activiteit najaar 2015</t>
  </si>
  <si>
    <t>?</t>
  </si>
  <si>
    <t>Subtotaal</t>
  </si>
  <si>
    <t>+</t>
  </si>
  <si>
    <t>Onvoorzien 10%</t>
  </si>
  <si>
    <t>ten laste budget tuin</t>
  </si>
  <si>
    <t>wilgen workshop (snoeien, vlechten iglo/tunnel/afscherming)</t>
  </si>
  <si>
    <t>prins bernhard cultuurfonds, BIG, vrienden</t>
  </si>
  <si>
    <t>ideeën voor aanvullende financiering in geld of natura</t>
  </si>
  <si>
    <t>--------------</t>
  </si>
  <si>
    <t>reparatie bakken door Klussendienst</t>
  </si>
  <si>
    <t>kosten tuinmiddagen 21 maanden a 10 euro/maand</t>
  </si>
  <si>
    <t>Posten</t>
  </si>
  <si>
    <t>takken snoeien, vervoeren en vlechten</t>
  </si>
  <si>
    <t>antiworteldoek</t>
  </si>
  <si>
    <t>extra kosten ecotuindag 2016</t>
  </si>
  <si>
    <t>?wilgentakken, …?</t>
  </si>
  <si>
    <t>diverse kleine materialen en onderdelen 50 euro/jaar</t>
  </si>
  <si>
    <t>(2015 is al betaald)</t>
  </si>
  <si>
    <t>alleen voor de bakken</t>
  </si>
  <si>
    <t>teelaarde per lading=10 m3</t>
  </si>
  <si>
    <t>bij Johan proberen in te dienen ten laste van reserve bijdrage gemeente</t>
  </si>
  <si>
    <t>Kees vraagt offerte na bij Wieke; bij Riekje proberen in te dienen ten laste van ?potje x</t>
  </si>
  <si>
    <t>extra kosten Stadslandbouwdag/Ecotuindag 3 en 6 juni 2015</t>
  </si>
  <si>
    <t>2x posters+flyers, bedankjes</t>
  </si>
  <si>
    <t>Raming</t>
  </si>
  <si>
    <t>Klussendienst offerte vragen (kosten? Rekeningen Vincent 2013:  3 fruitboombakken: 350; kweekbakken 1633)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</si>
</sst>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44" fontId="0" fillId="0" borderId="0" xfId="1" applyFont="1"/>
    <xf numFmtId="44" fontId="0" fillId="2" borderId="0" xfId="1" applyFont="1" applyFill="1"/>
    <xf numFmtId="44" fontId="0" fillId="0" borderId="0" xfId="0" applyNumberFormat="1"/>
    <xf numFmtId="44" fontId="2" fillId="0" borderId="0" xfId="0" applyNumberFormat="1" applyFont="1"/>
    <xf numFmtId="44" fontId="0" fillId="0" borderId="0" xfId="1" quotePrefix="1" applyFont="1"/>
    <xf numFmtId="44" fontId="2" fillId="0" borderId="0" xfId="1" applyFont="1"/>
    <xf numFmtId="0" fontId="0" fillId="0" borderId="0" xfId="0" quotePrefix="1"/>
    <xf numFmtId="44" fontId="0" fillId="0" borderId="0" xfId="1" applyFont="1" applyFill="1"/>
    <xf numFmtId="0" fontId="0" fillId="2" borderId="0" xfId="0" applyFill="1"/>
    <xf numFmtId="0" fontId="0" fillId="3" borderId="0" xfId="0" applyFill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tabSelected="1" workbookViewId="0">
      <selection activeCell="B4" sqref="B4"/>
    </sheetView>
  </sheetViews>
  <sheetFormatPr defaultRowHeight="15" x14ac:dyDescent="0.25"/>
  <cols>
    <col min="1" max="1" width="57.140625" bestFit="1" customWidth="1"/>
    <col min="2" max="2" width="11.42578125" bestFit="1" customWidth="1"/>
    <col min="3" max="3" width="101.28515625" bestFit="1" customWidth="1"/>
  </cols>
  <sheetData>
    <row r="1" spans="1:3" x14ac:dyDescent="0.25">
      <c r="A1" s="1" t="s">
        <v>22</v>
      </c>
      <c r="B1" s="1" t="s">
        <v>35</v>
      </c>
    </row>
    <row r="3" spans="1:3" x14ac:dyDescent="0.25">
      <c r="A3" t="s">
        <v>1</v>
      </c>
      <c r="B3" s="2">
        <v>250</v>
      </c>
    </row>
    <row r="4" spans="1:3" x14ac:dyDescent="0.25">
      <c r="A4" t="s">
        <v>21</v>
      </c>
      <c r="B4" s="2">
        <v>250</v>
      </c>
    </row>
    <row r="5" spans="1:3" x14ac:dyDescent="0.25">
      <c r="A5" t="s">
        <v>6</v>
      </c>
      <c r="B5" s="2">
        <f>2*300</f>
        <v>600</v>
      </c>
    </row>
    <row r="6" spans="1:3" x14ac:dyDescent="0.25">
      <c r="A6" t="s">
        <v>33</v>
      </c>
      <c r="B6" s="2">
        <v>50</v>
      </c>
    </row>
    <row r="7" spans="1:3" x14ac:dyDescent="0.25">
      <c r="A7" t="s">
        <v>3</v>
      </c>
      <c r="B7" s="3">
        <v>1500</v>
      </c>
      <c r="C7" s="11" t="s">
        <v>36</v>
      </c>
    </row>
    <row r="8" spans="1:3" x14ac:dyDescent="0.25">
      <c r="A8" t="s">
        <v>30</v>
      </c>
      <c r="B8" s="9">
        <v>300</v>
      </c>
      <c r="C8" t="s">
        <v>29</v>
      </c>
    </row>
    <row r="9" spans="1:3" x14ac:dyDescent="0.25">
      <c r="A9" t="s">
        <v>24</v>
      </c>
      <c r="B9" s="9">
        <v>100</v>
      </c>
    </row>
    <row r="10" spans="1:3" x14ac:dyDescent="0.25">
      <c r="A10" t="s">
        <v>10</v>
      </c>
      <c r="B10" s="2">
        <v>250</v>
      </c>
    </row>
    <row r="11" spans="1:3" x14ac:dyDescent="0.25">
      <c r="A11" t="s">
        <v>16</v>
      </c>
      <c r="B11" s="2">
        <v>50</v>
      </c>
      <c r="C11" t="s">
        <v>23</v>
      </c>
    </row>
    <row r="12" spans="1:3" x14ac:dyDescent="0.25">
      <c r="A12" t="s">
        <v>0</v>
      </c>
      <c r="B12" s="2">
        <v>25</v>
      </c>
      <c r="C12" t="s">
        <v>28</v>
      </c>
    </row>
    <row r="13" spans="1:3" x14ac:dyDescent="0.25">
      <c r="A13" t="s">
        <v>25</v>
      </c>
      <c r="B13" s="2">
        <v>50</v>
      </c>
    </row>
    <row r="14" spans="1:3" x14ac:dyDescent="0.25">
      <c r="A14" t="s">
        <v>5</v>
      </c>
      <c r="B14" s="2">
        <v>250</v>
      </c>
    </row>
    <row r="15" spans="1:3" x14ac:dyDescent="0.25">
      <c r="A15" t="s">
        <v>4</v>
      </c>
      <c r="B15" s="2">
        <v>1000</v>
      </c>
      <c r="C15" s="10" t="s">
        <v>11</v>
      </c>
    </row>
    <row r="16" spans="1:3" x14ac:dyDescent="0.25">
      <c r="A16" t="s">
        <v>8</v>
      </c>
      <c r="B16" s="2">
        <f>2*250</f>
        <v>500</v>
      </c>
      <c r="C16" t="s">
        <v>34</v>
      </c>
    </row>
    <row r="17" spans="1:3" x14ac:dyDescent="0.25">
      <c r="A17" t="s">
        <v>9</v>
      </c>
      <c r="B17" s="2">
        <v>100</v>
      </c>
      <c r="C17" s="10" t="s">
        <v>26</v>
      </c>
    </row>
    <row r="18" spans="1:3" x14ac:dyDescent="0.25">
      <c r="A18" t="s">
        <v>27</v>
      </c>
      <c r="B18" s="2">
        <f>2*50</f>
        <v>100</v>
      </c>
    </row>
    <row r="19" spans="1:3" x14ac:dyDescent="0.25">
      <c r="B19" s="8" t="s">
        <v>19</v>
      </c>
      <c r="C19" s="6" t="s">
        <v>13</v>
      </c>
    </row>
    <row r="20" spans="1:3" s="1" customFormat="1" x14ac:dyDescent="0.25">
      <c r="A20" s="1" t="s">
        <v>12</v>
      </c>
      <c r="B20" s="7">
        <f>SUM(B3:B18)</f>
        <v>5375</v>
      </c>
    </row>
    <row r="21" spans="1:3" x14ac:dyDescent="0.25">
      <c r="A21" t="s">
        <v>14</v>
      </c>
      <c r="B21" s="4">
        <f>0.1*B20</f>
        <v>537.5</v>
      </c>
      <c r="C21" s="6" t="s">
        <v>13</v>
      </c>
    </row>
    <row r="22" spans="1:3" s="1" customFormat="1" x14ac:dyDescent="0.25">
      <c r="A22" s="1" t="s">
        <v>7</v>
      </c>
      <c r="B22" s="5">
        <f>SUM(B20:B21)</f>
        <v>5912.5</v>
      </c>
      <c r="C22" s="1" t="s">
        <v>15</v>
      </c>
    </row>
    <row r="23" spans="1:3" x14ac:dyDescent="0.25">
      <c r="B23" s="4"/>
    </row>
    <row r="24" spans="1:3" x14ac:dyDescent="0.25">
      <c r="A24" t="s">
        <v>2</v>
      </c>
      <c r="B24" s="2">
        <v>5000</v>
      </c>
      <c r="C24" t="s">
        <v>31</v>
      </c>
    </row>
    <row r="25" spans="1:3" x14ac:dyDescent="0.25">
      <c r="A25" t="s">
        <v>20</v>
      </c>
      <c r="B25" s="3">
        <v>100</v>
      </c>
      <c r="C25" s="10" t="s">
        <v>32</v>
      </c>
    </row>
    <row r="27" spans="1:3" x14ac:dyDescent="0.25">
      <c r="A27" t="s">
        <v>18</v>
      </c>
      <c r="C27" t="s">
        <v>17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8" orientation="landscape" horizontalDpi="0" verticalDpi="0" r:id="rId1"/>
  <headerFooter>
    <oddHeader>&amp;L&amp;"-,Vet"&amp;12Begroting Boschveldtuin april 2015-eind 2016</oddHeader>
    <oddFooter>&amp;L&amp;F&amp;R&amp;D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</dc:creator>
  <cp:lastModifiedBy>Amber</cp:lastModifiedBy>
  <cp:lastPrinted>2015-04-09T18:16:56Z</cp:lastPrinted>
  <dcterms:created xsi:type="dcterms:W3CDTF">2015-04-02T19:34:03Z</dcterms:created>
  <dcterms:modified xsi:type="dcterms:W3CDTF">2015-04-09T18:42:11Z</dcterms:modified>
</cp:coreProperties>
</file>