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5600" windowHeight="11760"/>
  </bookViews>
  <sheets>
    <sheet name="Tuin-20141231" sheetId="1" r:id="rId1"/>
  </sheets>
  <calcPr calcId="145621"/>
</workbook>
</file>

<file path=xl/calcChain.xml><?xml version="1.0" encoding="utf-8"?>
<calcChain xmlns="http://schemas.openxmlformats.org/spreadsheetml/2006/main">
  <c r="D72" i="1" l="1"/>
  <c r="D53" i="1"/>
  <c r="E4" i="1"/>
  <c r="C52" i="1"/>
  <c r="D67" i="1"/>
  <c r="E68" i="1" s="1"/>
  <c r="E54" i="1" l="1"/>
  <c r="F75" i="1" s="1"/>
  <c r="F78" i="1" l="1"/>
</calcChain>
</file>

<file path=xl/sharedStrings.xml><?xml version="1.0" encoding="utf-8"?>
<sst xmlns="http://schemas.openxmlformats.org/spreadsheetml/2006/main" count="115" uniqueCount="78">
  <si>
    <t>IN</t>
  </si>
  <si>
    <t>UIT</t>
  </si>
  <si>
    <t>Posters komma's ontwerpers</t>
  </si>
  <si>
    <t>Ontwerp poster kleefkracht</t>
  </si>
  <si>
    <t>Diversen (Ben vd Kallen)</t>
  </si>
  <si>
    <t>Boek buurtmostuin (B. vd Kallen)</t>
  </si>
  <si>
    <t>Boek &amp; tractatie (B. vd Kallen)</t>
  </si>
  <si>
    <t>Benzinekosten Belgie (Pakker)</t>
  </si>
  <si>
    <t>Visitekaartjes &amp; enveloppen (Blom Reuvers)</t>
  </si>
  <si>
    <t>Zaden (vd Kallen)</t>
  </si>
  <si>
    <t>Winterfeest (Foodja)</t>
  </si>
  <si>
    <t xml:space="preserve">At stacie's bloemenwinkel                                                                                                                                                                                                                                </t>
  </si>
  <si>
    <t/>
  </si>
  <si>
    <t xml:space="preserve">J.P.J. Duin: erwtensoep winterfeest Boschveldtuin                                                                                                                                                                                                                    </t>
  </si>
  <si>
    <t xml:space="preserve">FOODJA.NL: Vriend van FOODJA.nl                                                                                                                                                              </t>
  </si>
  <si>
    <t xml:space="preserve"> W C M P VAN BEURDEN-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</si>
  <si>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 van der Kallen: 42 ,57 Boschveldtuin algemeen                                                                                                                                                      </t>
  </si>
  <si>
    <t xml:space="preserve">B van der Kallen: beits, stoepkrijt, slot en cilinder pipowagen Boschveldtuin                                                                                                                                                         </t>
  </si>
  <si>
    <t>Mw U N Pakker: midzomerfeest</t>
  </si>
  <si>
    <t xml:space="preserve">B van der Kallen: 25,80 materiaal maken pomp                                                                                                           </t>
  </si>
  <si>
    <t xml:space="preserve">Mw U N Pakker: spullen voor maken pomp Boschveldtuin                                                                                                                                                                                           </t>
  </si>
  <si>
    <t>B. v.d. Kallen: Jong geleerd oud gedaan</t>
  </si>
  <si>
    <t>L. Haaijer: Velt en zomerfeest</t>
  </si>
  <si>
    <t>Sprinkels hq</t>
  </si>
  <si>
    <t>---------- +</t>
  </si>
  <si>
    <t>leemoven en fruithaag</t>
  </si>
  <si>
    <t>Groen dichterbij</t>
  </si>
  <si>
    <t>Schroeven etc (B. vd Kallen)</t>
  </si>
  <si>
    <t>Reiskosten wilgentenen en leem</t>
  </si>
  <si>
    <t>Traktatie planten fruithaag (B vd Kallen)</t>
  </si>
  <si>
    <t>Fruitplanten (Gebr van Oirschot)</t>
  </si>
  <si>
    <t xml:space="preserve">A. M. Haaijer Omschrijving: steigerbuizen leemoven Boschveldtuin                                                                                                                                                                                                                  </t>
  </si>
  <si>
    <t>B van der Kallen e/o J van der Kallen-van Baaren Omschrijving: 22,66 leemoven</t>
  </si>
  <si>
    <t xml:space="preserve">A.M. Haaijer Omschrijving: steigerbuizen en klemmateriaal leemoven Boschveldtuin                                                                                                                                                                                                 </t>
  </si>
  <si>
    <t>Saldo/Algemeen budget 2013/2014</t>
  </si>
  <si>
    <t xml:space="preserve"> </t>
  </si>
  <si>
    <t>Restant budget icoonproject 2014</t>
  </si>
  <si>
    <t>restant 2</t>
  </si>
  <si>
    <t>restant 3</t>
  </si>
  <si>
    <t>restant 1</t>
  </si>
  <si>
    <t>Restant budget Groene Duim 2013</t>
  </si>
  <si>
    <t>Boschveldtuin Groene Duim 2013</t>
  </si>
  <si>
    <t>Boschveldtuin icoonproject 2014</t>
  </si>
  <si>
    <t>Boschveldtuin Algemeen</t>
  </si>
  <si>
    <t>C Heemskerk en Mevr J L M J Heemskerk-Eskes: Etentje kerngroep tuin</t>
  </si>
  <si>
    <t>B van der Kallen e/o J van der Kallen-van Baaren: Zaden en tuinaarde</t>
  </si>
  <si>
    <t xml:space="preserve">Lijzen Pakker: onderdelen waterpomp en bedankwijn </t>
  </si>
  <si>
    <t>Plus Fleur: visitekaartjes</t>
  </si>
  <si>
    <t>Lijzen Pakker: opening BBS en presentjes bewoners</t>
  </si>
  <si>
    <t>SALDO</t>
  </si>
  <si>
    <t>totale inkomsten icoonproject 2014</t>
  </si>
  <si>
    <t>Verantwoording uitgaven tot 1/9/2013</t>
  </si>
  <si>
    <t>inkomsten: Bijdrage oranje fonds 2013/2014</t>
  </si>
  <si>
    <t>totale uitgaven Groene Duim</t>
  </si>
  <si>
    <t>total uitgaven icoonproject 2014</t>
  </si>
  <si>
    <t>Totaal fictief budget</t>
  </si>
  <si>
    <t>B van der Kallen e/o J van der Kallen-van Baaren: restant 20140710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</si>
  <si>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</si>
  <si>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Ben van der Kallen: Paasactiviteit</t>
  </si>
  <si>
    <t>Ben van der Kallen: Boodschappen</t>
  </si>
  <si>
    <t>Ben van der Kallen: Inkopen</t>
  </si>
  <si>
    <t>Nicole Pakker: Inkopen</t>
  </si>
  <si>
    <t>Vonck en vlam</t>
  </si>
  <si>
    <t>Elly Jordans: Bloemen</t>
  </si>
  <si>
    <t>Ben van der Kallen: Tuinslangen</t>
  </si>
  <si>
    <t>Ben van der Kallen: Kindergieters en koeken</t>
  </si>
  <si>
    <t>Ben van der Kallen: BMF-toer 4 personen</t>
  </si>
  <si>
    <t>Peggy Knobel: Pompoensoep</t>
  </si>
  <si>
    <t>Nicole Pakker: Inkopen klusmiddag</t>
  </si>
  <si>
    <t>Ben van der Kallen: Camera en velt</t>
  </si>
  <si>
    <t>Huur gymzaal</t>
  </si>
  <si>
    <t>Uitgaven 1/9/2013 t/m 31/12/2015</t>
  </si>
  <si>
    <t>totale inkomsten 2014/2015</t>
  </si>
  <si>
    <t>totale uitgaven 1/9/2013 t/m 31/12/2015</t>
  </si>
  <si>
    <t>Restant algemeen budget per 1/1/2016</t>
  </si>
  <si>
    <t>Totaal restant 1 t/m 3 beschikbaar 1/1/2016</t>
  </si>
  <si>
    <t>Uitgaven 2016</t>
  </si>
  <si>
    <t>Dienstenbedrijf Copernikkel: Hapjes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</si>
</sst>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€&quot;\ #,##0.00;&quot;€&quot;\ \-#,##0.00"/>
    <numFmt numFmtId="8" formatCode="&quot;€&quot;\ #,##0.00;[Red]&quot;€&quot;\ \-#,##0.00"/>
    <numFmt numFmtId="44" formatCode="_ &quot;€&quot;\ * #,##0.00_ ;_ &quot;€&quot;\ * \-#,##0.00_ ;_ &quot;€&quot;\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2" fontId="2" fillId="2" borderId="0" xfId="0" applyNumberFormat="1" applyFont="1" applyFill="1"/>
    <xf numFmtId="44" fontId="0" fillId="0" borderId="0" xfId="0" applyNumberFormat="1"/>
    <xf numFmtId="0" fontId="1" fillId="0" borderId="0" xfId="0" applyFont="1"/>
    <xf numFmtId="8" fontId="0" fillId="0" borderId="0" xfId="0" applyNumberFormat="1"/>
    <xf numFmtId="44" fontId="0" fillId="0" borderId="0" xfId="0" quotePrefix="1" applyNumberFormat="1" applyAlignment="1">
      <alignment horizontal="right"/>
    </xf>
    <xf numFmtId="14" fontId="3" fillId="0" borderId="0" xfId="0" applyNumberFormat="1" applyFont="1"/>
    <xf numFmtId="0" fontId="3" fillId="0" borderId="0" xfId="0" applyFont="1"/>
    <xf numFmtId="44" fontId="3" fillId="0" borderId="0" xfId="0" applyNumberFormat="1" applyFont="1"/>
    <xf numFmtId="44" fontId="1" fillId="0" borderId="0" xfId="0" applyNumberFormat="1" applyFont="1"/>
    <xf numFmtId="14" fontId="1" fillId="0" borderId="0" xfId="0" applyNumberFormat="1" applyFont="1"/>
    <xf numFmtId="0" fontId="0" fillId="3" borderId="0" xfId="0" applyFill="1"/>
    <xf numFmtId="7" fontId="0" fillId="0" borderId="0" xfId="0" applyNumberFormat="1"/>
    <xf numFmtId="2" fontId="2" fillId="2" borderId="0" xfId="0" applyNumberFormat="1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zoomScaleNormal="100" workbookViewId="0">
      <selection activeCell="F78" sqref="A1:F78"/>
    </sheetView>
  </sheetViews>
  <sheetFormatPr defaultRowHeight="15" x14ac:dyDescent="0.25"/>
  <cols>
    <col min="1" max="1" width="13.140625" customWidth="1"/>
    <col min="2" max="2" width="68.140625" customWidth="1"/>
    <col min="3" max="5" width="12.7109375" customWidth="1"/>
    <col min="6" max="6" width="11.42578125" bestFit="1" customWidth="1"/>
    <col min="8" max="8" width="9.5703125" bestFit="1" customWidth="1"/>
  </cols>
  <sheetData>
    <row r="1" spans="1:9" ht="18.75" x14ac:dyDescent="0.3">
      <c r="A1" s="14" t="s">
        <v>43</v>
      </c>
      <c r="B1" s="14"/>
      <c r="C1" s="2" t="s">
        <v>0</v>
      </c>
      <c r="D1" s="2" t="s">
        <v>1</v>
      </c>
      <c r="E1" s="2" t="s">
        <v>49</v>
      </c>
    </row>
    <row r="2" spans="1:9" x14ac:dyDescent="0.25">
      <c r="B2" t="s">
        <v>52</v>
      </c>
      <c r="C2" s="3">
        <v>17250</v>
      </c>
      <c r="D2" s="3"/>
    </row>
    <row r="3" spans="1:9" x14ac:dyDescent="0.25">
      <c r="A3" s="1" t="s">
        <v>35</v>
      </c>
      <c r="B3" t="s">
        <v>51</v>
      </c>
      <c r="C3" s="3"/>
      <c r="D3" s="3">
        <v>14906.84</v>
      </c>
    </row>
    <row r="4" spans="1:9" x14ac:dyDescent="0.25">
      <c r="A4" s="4" t="s">
        <v>34</v>
      </c>
      <c r="C4" s="3"/>
      <c r="D4" s="3"/>
      <c r="E4" s="10">
        <f>C2-D3</f>
        <v>2343.16</v>
      </c>
    </row>
    <row r="5" spans="1:9" x14ac:dyDescent="0.25">
      <c r="A5" s="1"/>
      <c r="C5" s="3"/>
      <c r="D5" s="3"/>
    </row>
    <row r="6" spans="1:9" x14ac:dyDescent="0.25">
      <c r="A6" s="4" t="s">
        <v>71</v>
      </c>
      <c r="C6" s="3" t="s">
        <v>35</v>
      </c>
      <c r="D6" s="3"/>
    </row>
    <row r="7" spans="1:9" x14ac:dyDescent="0.25">
      <c r="A7" s="1">
        <v>41542</v>
      </c>
      <c r="B7" t="s">
        <v>2</v>
      </c>
      <c r="C7" s="3"/>
      <c r="D7" s="3">
        <v>166.98</v>
      </c>
    </row>
    <row r="8" spans="1:9" x14ac:dyDescent="0.25">
      <c r="A8" s="1">
        <v>41542</v>
      </c>
      <c r="B8" t="s">
        <v>3</v>
      </c>
      <c r="C8" s="3"/>
      <c r="D8" s="3">
        <v>50.22</v>
      </c>
      <c r="I8" t="s">
        <v>57</v>
      </c>
    </row>
    <row r="9" spans="1:9" x14ac:dyDescent="0.25">
      <c r="A9" s="1">
        <v>41568</v>
      </c>
      <c r="B9" t="s">
        <v>4</v>
      </c>
      <c r="C9" s="3"/>
      <c r="D9" s="3">
        <v>7.65</v>
      </c>
    </row>
    <row r="10" spans="1:9" x14ac:dyDescent="0.25">
      <c r="A10" s="1">
        <v>41582</v>
      </c>
      <c r="B10" t="s">
        <v>5</v>
      </c>
      <c r="C10" s="3"/>
      <c r="D10" s="3">
        <v>10</v>
      </c>
    </row>
    <row r="11" spans="1:9" x14ac:dyDescent="0.25">
      <c r="A11" s="1">
        <v>41613</v>
      </c>
      <c r="B11" t="s">
        <v>6</v>
      </c>
      <c r="C11" s="3"/>
      <c r="D11" s="3">
        <v>12.4</v>
      </c>
    </row>
    <row r="12" spans="1:9" x14ac:dyDescent="0.25">
      <c r="A12" s="1">
        <v>41652</v>
      </c>
      <c r="B12" t="s">
        <v>7</v>
      </c>
      <c r="C12" s="3"/>
      <c r="D12" s="3">
        <v>29.59</v>
      </c>
    </row>
    <row r="13" spans="1:9" x14ac:dyDescent="0.25">
      <c r="A13" s="1">
        <v>41675</v>
      </c>
      <c r="B13" t="s">
        <v>8</v>
      </c>
      <c r="D13" s="3">
        <v>143.59</v>
      </c>
    </row>
    <row r="14" spans="1:9" x14ac:dyDescent="0.25">
      <c r="A14" s="1">
        <v>41680</v>
      </c>
      <c r="B14" t="s">
        <v>9</v>
      </c>
      <c r="D14" s="3">
        <v>24.15</v>
      </c>
    </row>
    <row r="15" spans="1:9" x14ac:dyDescent="0.25">
      <c r="A15" s="1">
        <v>41691</v>
      </c>
      <c r="B15" t="s">
        <v>10</v>
      </c>
      <c r="D15" s="3">
        <v>106</v>
      </c>
    </row>
    <row r="16" spans="1:9" x14ac:dyDescent="0.25">
      <c r="A16">
        <v>20140314</v>
      </c>
      <c r="B16" t="s">
        <v>11</v>
      </c>
      <c r="C16" s="3">
        <v>30</v>
      </c>
      <c r="D16" s="3" t="s">
        <v>12</v>
      </c>
    </row>
    <row r="17" spans="1:6" x14ac:dyDescent="0.25">
      <c r="A17">
        <v>20140318</v>
      </c>
      <c r="B17" t="s">
        <v>13</v>
      </c>
      <c r="C17" s="3" t="s">
        <v>12</v>
      </c>
      <c r="D17" s="3">
        <v>16</v>
      </c>
    </row>
    <row r="18" spans="1:6" x14ac:dyDescent="0.25">
      <c r="A18">
        <v>20140319</v>
      </c>
      <c r="B18" t="s">
        <v>14</v>
      </c>
      <c r="C18" s="3">
        <v>25</v>
      </c>
      <c r="D18" s="3" t="s">
        <v>12</v>
      </c>
    </row>
    <row r="19" spans="1:6" x14ac:dyDescent="0.25">
      <c r="A19">
        <v>20140411</v>
      </c>
      <c r="B19" t="s">
        <v>15</v>
      </c>
      <c r="C19" s="3">
        <v>10</v>
      </c>
      <c r="D19" s="3" t="s">
        <v>12</v>
      </c>
    </row>
    <row r="20" spans="1:6" x14ac:dyDescent="0.25">
      <c r="A20">
        <v>20140417</v>
      </c>
      <c r="B20" t="s">
        <v>16</v>
      </c>
      <c r="C20" s="3" t="s">
        <v>12</v>
      </c>
      <c r="D20" s="3">
        <v>64.23</v>
      </c>
    </row>
    <row r="21" spans="1:6" x14ac:dyDescent="0.25">
      <c r="A21">
        <v>20140616</v>
      </c>
      <c r="B21" t="s">
        <v>17</v>
      </c>
      <c r="C21" s="3" t="s">
        <v>12</v>
      </c>
      <c r="D21" s="3">
        <v>86.88</v>
      </c>
    </row>
    <row r="22" spans="1:6" x14ac:dyDescent="0.25">
      <c r="A22">
        <v>20140704</v>
      </c>
      <c r="B22" t="s">
        <v>18</v>
      </c>
      <c r="C22" s="3" t="s">
        <v>12</v>
      </c>
      <c r="D22" s="3">
        <v>15.02</v>
      </c>
    </row>
    <row r="23" spans="1:6" x14ac:dyDescent="0.25">
      <c r="A23">
        <v>20140710</v>
      </c>
      <c r="B23" t="s">
        <v>19</v>
      </c>
      <c r="C23" s="3" t="s">
        <v>12</v>
      </c>
      <c r="D23" s="3">
        <v>25.8</v>
      </c>
    </row>
    <row r="24" spans="1:6" x14ac:dyDescent="0.25">
      <c r="A24">
        <v>20140728</v>
      </c>
      <c r="B24" t="s">
        <v>20</v>
      </c>
      <c r="C24" s="3" t="s">
        <v>12</v>
      </c>
      <c r="D24" s="3">
        <v>19.53</v>
      </c>
    </row>
    <row r="25" spans="1:6" x14ac:dyDescent="0.25">
      <c r="A25">
        <v>20140925</v>
      </c>
      <c r="B25" t="s">
        <v>21</v>
      </c>
      <c r="C25" s="3"/>
      <c r="D25" s="3">
        <v>40.9</v>
      </c>
    </row>
    <row r="26" spans="1:6" x14ac:dyDescent="0.25">
      <c r="A26" s="8">
        <v>20140925</v>
      </c>
      <c r="B26" t="s">
        <v>22</v>
      </c>
      <c r="C26" s="3"/>
      <c r="D26" s="3">
        <v>39.18</v>
      </c>
    </row>
    <row r="27" spans="1:6" x14ac:dyDescent="0.25">
      <c r="A27" s="8">
        <v>20141014</v>
      </c>
      <c r="B27" t="s">
        <v>23</v>
      </c>
      <c r="C27" s="5"/>
      <c r="D27" s="3">
        <v>27</v>
      </c>
      <c r="E27" s="5"/>
    </row>
    <row r="28" spans="1:6" x14ac:dyDescent="0.25">
      <c r="A28" s="8">
        <v>20141128</v>
      </c>
      <c r="B28" s="12" t="s">
        <v>56</v>
      </c>
      <c r="C28" s="3" t="s">
        <v>12</v>
      </c>
      <c r="D28" s="3">
        <v>10.14</v>
      </c>
    </row>
    <row r="29" spans="1:6" x14ac:dyDescent="0.25">
      <c r="A29" s="8">
        <v>20150216</v>
      </c>
      <c r="B29" t="s">
        <v>44</v>
      </c>
      <c r="C29" s="3" t="s">
        <v>12</v>
      </c>
      <c r="D29" s="3">
        <v>220</v>
      </c>
      <c r="E29" t="s">
        <v>35</v>
      </c>
    </row>
    <row r="30" spans="1:6" s="4" customFormat="1" x14ac:dyDescent="0.25">
      <c r="A30" s="8">
        <v>20150220</v>
      </c>
      <c r="B30" s="12" t="s">
        <v>45</v>
      </c>
      <c r="C30" s="3" t="s">
        <v>12</v>
      </c>
      <c r="D30" s="3">
        <v>22.55</v>
      </c>
      <c r="E30" t="s">
        <v>35</v>
      </c>
      <c r="F30" t="s">
        <v>35</v>
      </c>
    </row>
    <row r="31" spans="1:6" x14ac:dyDescent="0.25">
      <c r="A31" s="8">
        <v>20150316</v>
      </c>
      <c r="B31" t="s">
        <v>46</v>
      </c>
      <c r="D31" s="3">
        <v>32.479999999999997</v>
      </c>
    </row>
    <row r="32" spans="1:6" x14ac:dyDescent="0.25">
      <c r="A32" s="8">
        <v>20150323</v>
      </c>
      <c r="B32" t="s">
        <v>47</v>
      </c>
      <c r="D32" s="3">
        <v>42.35</v>
      </c>
      <c r="F32" t="s">
        <v>35</v>
      </c>
    </row>
    <row r="33" spans="1:4" x14ac:dyDescent="0.25">
      <c r="A33" s="8">
        <v>20150323</v>
      </c>
      <c r="B33" t="s">
        <v>48</v>
      </c>
      <c r="D33" s="3">
        <v>18</v>
      </c>
    </row>
    <row r="34" spans="1:4" x14ac:dyDescent="0.25">
      <c r="A34" s="7">
        <v>42101</v>
      </c>
      <c r="B34" t="s">
        <v>58</v>
      </c>
      <c r="D34" s="3">
        <v>7.96</v>
      </c>
    </row>
    <row r="35" spans="1:4" x14ac:dyDescent="0.25">
      <c r="A35" s="7">
        <v>42149</v>
      </c>
      <c r="B35" t="s">
        <v>59</v>
      </c>
      <c r="D35" s="3">
        <v>23.2</v>
      </c>
    </row>
    <row r="36" spans="1:4" x14ac:dyDescent="0.25">
      <c r="A36" s="7">
        <v>42166</v>
      </c>
      <c r="B36" t="s">
        <v>60</v>
      </c>
      <c r="D36" s="3">
        <v>13.38</v>
      </c>
    </row>
    <row r="37" spans="1:4" x14ac:dyDescent="0.25">
      <c r="A37" s="7">
        <v>42166</v>
      </c>
      <c r="B37" t="s">
        <v>61</v>
      </c>
      <c r="D37" s="3">
        <v>44.48</v>
      </c>
    </row>
    <row r="38" spans="1:4" x14ac:dyDescent="0.25">
      <c r="A38" s="7">
        <v>42166</v>
      </c>
      <c r="B38" t="s">
        <v>77</v>
      </c>
      <c r="D38" s="3">
        <v>67.5</v>
      </c>
    </row>
    <row r="39" spans="1:4" x14ac:dyDescent="0.25">
      <c r="A39" s="7">
        <v>42166</v>
      </c>
      <c r="B39" t="s">
        <v>62</v>
      </c>
      <c r="D39" s="3">
        <v>69.959999999999994</v>
      </c>
    </row>
    <row r="40" spans="1:4" x14ac:dyDescent="0.25">
      <c r="A40" s="7">
        <v>42166</v>
      </c>
      <c r="B40" t="s">
        <v>77</v>
      </c>
      <c r="D40" s="3">
        <v>93.75</v>
      </c>
    </row>
    <row r="41" spans="1:4" x14ac:dyDescent="0.25">
      <c r="A41" s="7">
        <v>42171</v>
      </c>
      <c r="B41" t="s">
        <v>63</v>
      </c>
      <c r="D41" s="3">
        <v>10</v>
      </c>
    </row>
    <row r="42" spans="1:4" x14ac:dyDescent="0.25">
      <c r="A42" s="7">
        <v>42171</v>
      </c>
      <c r="B42" t="s">
        <v>64</v>
      </c>
      <c r="D42" s="3">
        <v>37.44</v>
      </c>
    </row>
    <row r="43" spans="1:4" x14ac:dyDescent="0.25">
      <c r="A43" s="7">
        <v>42212</v>
      </c>
      <c r="B43" t="s">
        <v>65</v>
      </c>
      <c r="D43" s="3">
        <v>8.6</v>
      </c>
    </row>
    <row r="44" spans="1:4" x14ac:dyDescent="0.25">
      <c r="A44" s="7">
        <v>42254</v>
      </c>
      <c r="B44" t="s">
        <v>60</v>
      </c>
      <c r="D44" s="3">
        <v>4.5999999999999996</v>
      </c>
    </row>
    <row r="45" spans="1:4" x14ac:dyDescent="0.25">
      <c r="A45" s="7">
        <v>42262</v>
      </c>
      <c r="B45" t="s">
        <v>66</v>
      </c>
      <c r="D45" s="3">
        <v>68</v>
      </c>
    </row>
    <row r="46" spans="1:4" x14ac:dyDescent="0.25">
      <c r="A46" s="7">
        <v>42305</v>
      </c>
      <c r="B46" t="s">
        <v>67</v>
      </c>
      <c r="D46" s="3">
        <v>13.05</v>
      </c>
    </row>
    <row r="47" spans="1:4" x14ac:dyDescent="0.25">
      <c r="A47" s="7">
        <v>42305</v>
      </c>
      <c r="B47" t="s">
        <v>68</v>
      </c>
      <c r="D47" s="3">
        <v>39.82</v>
      </c>
    </row>
    <row r="48" spans="1:4" x14ac:dyDescent="0.25">
      <c r="A48" s="7">
        <v>42305</v>
      </c>
      <c r="B48" t="s">
        <v>77</v>
      </c>
      <c r="D48" s="3">
        <v>100</v>
      </c>
    </row>
    <row r="49" spans="1:8" x14ac:dyDescent="0.25">
      <c r="A49" s="7">
        <v>42334</v>
      </c>
      <c r="B49" t="s">
        <v>69</v>
      </c>
      <c r="D49" s="3">
        <v>135.65</v>
      </c>
    </row>
    <row r="50" spans="1:8" x14ac:dyDescent="0.25">
      <c r="A50" s="1">
        <v>42369</v>
      </c>
      <c r="B50" t="s">
        <v>70</v>
      </c>
      <c r="D50" s="3">
        <v>300</v>
      </c>
    </row>
    <row r="51" spans="1:8" x14ac:dyDescent="0.25">
      <c r="A51" s="8"/>
      <c r="C51" s="6" t="s">
        <v>24</v>
      </c>
      <c r="D51" s="6" t="s">
        <v>24</v>
      </c>
      <c r="E51" s="5"/>
    </row>
    <row r="52" spans="1:8" x14ac:dyDescent="0.25">
      <c r="B52" s="4" t="s">
        <v>72</v>
      </c>
      <c r="C52" s="10">
        <f>SUM(C6:C27)</f>
        <v>65</v>
      </c>
    </row>
    <row r="53" spans="1:8" x14ac:dyDescent="0.25">
      <c r="A53" s="4" t="s">
        <v>35</v>
      </c>
      <c r="B53" s="4" t="s">
        <v>73</v>
      </c>
      <c r="C53" s="4"/>
      <c r="D53" s="10">
        <f>SUM(D7:D50)</f>
        <v>2268.0299999999997</v>
      </c>
      <c r="F53" s="4"/>
      <c r="H53" s="3" t="s">
        <v>35</v>
      </c>
    </row>
    <row r="54" spans="1:8" s="4" customFormat="1" x14ac:dyDescent="0.25">
      <c r="A54" s="4" t="s">
        <v>39</v>
      </c>
      <c r="B54" s="4" t="s">
        <v>74</v>
      </c>
      <c r="E54" s="10">
        <f>E4+C52-D53</f>
        <v>140.13000000000011</v>
      </c>
    </row>
    <row r="55" spans="1:8" x14ac:dyDescent="0.25">
      <c r="A55" s="1" t="s">
        <v>35</v>
      </c>
    </row>
    <row r="56" spans="1:8" ht="18.75" x14ac:dyDescent="0.3">
      <c r="A56" s="14" t="s">
        <v>41</v>
      </c>
      <c r="B56" s="14"/>
      <c r="C56" s="2" t="s">
        <v>0</v>
      </c>
      <c r="D56" s="2" t="s">
        <v>1</v>
      </c>
      <c r="E56" s="2" t="s">
        <v>49</v>
      </c>
    </row>
    <row r="57" spans="1:8" x14ac:dyDescent="0.25">
      <c r="B57" s="4" t="s">
        <v>25</v>
      </c>
    </row>
    <row r="58" spans="1:8" x14ac:dyDescent="0.25">
      <c r="A58" s="1">
        <v>41536</v>
      </c>
      <c r="B58" t="s">
        <v>26</v>
      </c>
      <c r="C58" s="3">
        <v>1000</v>
      </c>
      <c r="D58" s="3"/>
    </row>
    <row r="59" spans="1:8" x14ac:dyDescent="0.25">
      <c r="A59" s="7">
        <v>41632</v>
      </c>
      <c r="B59" s="8" t="s">
        <v>27</v>
      </c>
      <c r="C59" s="9"/>
      <c r="D59" s="9">
        <v>30.52</v>
      </c>
    </row>
    <row r="60" spans="1:8" x14ac:dyDescent="0.25">
      <c r="A60" s="1">
        <v>41652</v>
      </c>
      <c r="B60" t="s">
        <v>28</v>
      </c>
      <c r="C60" s="3"/>
      <c r="D60" s="3">
        <v>44</v>
      </c>
    </row>
    <row r="61" spans="1:8" x14ac:dyDescent="0.25">
      <c r="A61" s="1">
        <v>41655</v>
      </c>
      <c r="B61" t="s">
        <v>29</v>
      </c>
      <c r="C61" s="3"/>
      <c r="D61" s="3">
        <v>4.3499999999999996</v>
      </c>
    </row>
    <row r="62" spans="1:8" x14ac:dyDescent="0.25">
      <c r="A62" s="1">
        <v>41656</v>
      </c>
      <c r="B62" t="s">
        <v>30</v>
      </c>
      <c r="D62" s="3">
        <v>424</v>
      </c>
    </row>
    <row r="63" spans="1:8" x14ac:dyDescent="0.25">
      <c r="A63" s="1">
        <v>41915</v>
      </c>
      <c r="B63" t="s">
        <v>31</v>
      </c>
      <c r="C63" s="3" t="s">
        <v>12</v>
      </c>
      <c r="D63" s="3">
        <v>53.24</v>
      </c>
    </row>
    <row r="64" spans="1:8" x14ac:dyDescent="0.25">
      <c r="A64" s="1">
        <v>41746</v>
      </c>
      <c r="B64" t="s">
        <v>32</v>
      </c>
      <c r="C64" s="3" t="s">
        <v>12</v>
      </c>
      <c r="D64" s="3">
        <v>22.66</v>
      </c>
    </row>
    <row r="65" spans="1:6" x14ac:dyDescent="0.25">
      <c r="A65" s="1">
        <v>41766</v>
      </c>
      <c r="B65" t="s">
        <v>33</v>
      </c>
      <c r="C65" s="3" t="s">
        <v>12</v>
      </c>
      <c r="D65" s="3">
        <v>32</v>
      </c>
    </row>
    <row r="66" spans="1:6" x14ac:dyDescent="0.25">
      <c r="C66" s="6" t="s">
        <v>24</v>
      </c>
      <c r="D66" s="6" t="s">
        <v>24</v>
      </c>
    </row>
    <row r="67" spans="1:6" x14ac:dyDescent="0.25">
      <c r="A67" s="1"/>
      <c r="B67" s="4" t="s">
        <v>53</v>
      </c>
      <c r="D67" s="3">
        <f>SUM(D57:D66)</f>
        <v>610.77</v>
      </c>
    </row>
    <row r="68" spans="1:6" s="4" customFormat="1" x14ac:dyDescent="0.25">
      <c r="A68" s="11" t="s">
        <v>37</v>
      </c>
      <c r="B68" s="4" t="s">
        <v>40</v>
      </c>
      <c r="D68" s="10"/>
      <c r="E68" s="10">
        <f>C58-D67</f>
        <v>389.23</v>
      </c>
    </row>
    <row r="69" spans="1:6" x14ac:dyDescent="0.25">
      <c r="A69" s="1" t="s">
        <v>35</v>
      </c>
    </row>
    <row r="70" spans="1:6" ht="18.75" x14ac:dyDescent="0.3">
      <c r="A70" s="14" t="s">
        <v>42</v>
      </c>
      <c r="B70" s="14"/>
      <c r="C70" s="2" t="s">
        <v>0</v>
      </c>
      <c r="D70" s="2" t="s">
        <v>1</v>
      </c>
      <c r="E70" s="2" t="s">
        <v>49</v>
      </c>
      <c r="F70" s="2" t="s">
        <v>49</v>
      </c>
    </row>
    <row r="71" spans="1:6" s="4" customFormat="1" x14ac:dyDescent="0.25">
      <c r="A71" s="11"/>
      <c r="B71" s="4" t="s">
        <v>50</v>
      </c>
      <c r="C71" s="10">
        <v>10000</v>
      </c>
      <c r="D71" s="10"/>
    </row>
    <row r="72" spans="1:6" s="4" customFormat="1" x14ac:dyDescent="0.25">
      <c r="A72" s="11"/>
      <c r="B72" s="4" t="s">
        <v>54</v>
      </c>
      <c r="D72" s="10">
        <f>C71-E73</f>
        <v>4914.8900000000003</v>
      </c>
    </row>
    <row r="73" spans="1:6" s="4" customFormat="1" x14ac:dyDescent="0.25">
      <c r="A73" s="4" t="s">
        <v>38</v>
      </c>
      <c r="B73" s="4" t="s">
        <v>36</v>
      </c>
      <c r="E73" s="10">
        <v>5085.1099999999997</v>
      </c>
    </row>
    <row r="75" spans="1:6" s="4" customFormat="1" x14ac:dyDescent="0.25">
      <c r="A75" s="4" t="s">
        <v>75</v>
      </c>
      <c r="F75" s="10">
        <f>E73+E68+E54</f>
        <v>5614.47</v>
      </c>
    </row>
    <row r="76" spans="1:6" x14ac:dyDescent="0.25">
      <c r="A76" t="s">
        <v>76</v>
      </c>
      <c r="E76" s="3"/>
      <c r="F76" s="13">
        <v>-446.11</v>
      </c>
    </row>
    <row r="77" spans="1:6" x14ac:dyDescent="0.25">
      <c r="F77" s="6" t="s">
        <v>24</v>
      </c>
    </row>
    <row r="78" spans="1:6" x14ac:dyDescent="0.25">
      <c r="A78" t="s">
        <v>55</v>
      </c>
      <c r="F78" s="3">
        <f>SUM(F75:F76)</f>
        <v>5168.3600000000006</v>
      </c>
    </row>
  </sheetData>
  <mergeCells count="3">
    <mergeCell ref="A1:B1"/>
    <mergeCell ref="A56:B56"/>
    <mergeCell ref="A70:B70"/>
  </mergeCells>
  <printOptions gridLines="1"/>
  <pageMargins left="0.23622047244094491" right="0.23622047244094491" top="0.74803149606299213" bottom="0.74803149606299213" header="0.31496062992125984" footer="0.31496062992125984"/>
  <pageSetup paperSize="9" scale="64" orientation="portrait" horizontalDpi="300" verticalDpi="300" r:id="rId1"/>
  <headerFooter>
    <oddHeader>&amp;L&amp;"-,Vet"&amp;12Overzicht financien Boschveldtuin per 31 december 2016</oddHeader>
    <oddFooter>&amp;L&amp;F&amp;R&amp;D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Tuin-20141231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</dc:creator>
  <cp:lastModifiedBy>Amber</cp:lastModifiedBy>
  <cp:lastPrinted>2017-01-20T16:00:51Z</cp:lastPrinted>
  <dcterms:created xsi:type="dcterms:W3CDTF">2015-04-01T10:31:43Z</dcterms:created>
  <dcterms:modified xsi:type="dcterms:W3CDTF">2017-01-20T16:01:18Z</dcterms:modified>
</cp:coreProperties>
</file>